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<sst xmlns="http://schemas.openxmlformats.org/spreadsheetml/2006/main" count="120" uniqueCount="92">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</sst>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36" borderId="10" xfId="0" applyFont="1" applyFill="1" applyBorder="1" applyAlignment="1" applyProtection="1">
      <alignment vertical="top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38" fillId="37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39" fillId="39" borderId="10" xfId="0" applyFont="1" applyFill="1" applyBorder="1" applyAlignment="1">
      <alignment horizontal="center" vertical="center"/>
    </xf>
    <xf numFmtId="164" fontId="39" fillId="39" borderId="10" xfId="0" applyNumberFormat="1" applyFont="1" applyFill="1" applyBorder="1" applyAlignment="1">
      <alignment horizontal="center" vertical="center" wrapText="1"/>
    </xf>
    <xf numFmtId="9" fontId="38" fillId="39" borderId="10" xfId="52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10" fontId="41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left" vertical="center" wrapText="1" indent="2"/>
      <protection locked="0"/>
    </xf>
    <xf numFmtId="0" fontId="39" fillId="0" borderId="0" xfId="0" applyFont="1" applyAlignment="1" applyProtection="1">
      <alignment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8" borderId="10" xfId="0" applyFont="1" applyFill="1" applyBorder="1" applyAlignment="1" applyProtection="1">
      <alignment vertical="center" wrapText="1"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/>
    </xf>
    <xf numFmtId="1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0" borderId="10" xfId="0" applyNumberFormat="1" applyFont="1" applyBorder="1" applyAlignment="1" applyProtection="1">
      <alignment horizontal="justify" vertical="center" wrapText="1"/>
      <protection locked="0"/>
    </xf>
    <xf numFmtId="4" fontId="39" fillId="41" borderId="10" xfId="0" applyNumberFormat="1" applyFont="1" applyFill="1" applyBorder="1" applyAlignment="1" applyProtection="1">
      <alignment horizontal="justify" vertical="center" wrapText="1"/>
      <protection/>
    </xf>
    <xf numFmtId="4" fontId="39" fillId="40" borderId="10" xfId="0" applyNumberFormat="1" applyFont="1" applyFill="1" applyBorder="1" applyAlignment="1" applyProtection="1">
      <alignment horizontal="justify" vertical="center" wrapText="1"/>
      <protection/>
    </xf>
    <xf numFmtId="4" fontId="39" fillId="0" borderId="10" xfId="0" applyNumberFormat="1" applyFont="1" applyBorder="1" applyAlignment="1" applyProtection="1">
      <alignment horizontal="justify" vertical="center" wrapText="1"/>
      <protection/>
    </xf>
    <xf numFmtId="4" fontId="39" fillId="0" borderId="10" xfId="0" applyNumberFormat="1" applyFont="1" applyBorder="1" applyAlignment="1" applyProtection="1">
      <alignment vertical="center" wrapText="1"/>
      <protection locked="0"/>
    </xf>
    <xf numFmtId="2" fontId="39" fillId="34" borderId="10" xfId="0" applyNumberFormat="1" applyFont="1" applyFill="1" applyBorder="1" applyAlignment="1">
      <alignment horizontal="center" vertical="center" wrapText="1"/>
    </xf>
    <xf numFmtId="4" fontId="39" fillId="42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vertical="center"/>
    </xf>
    <xf numFmtId="4" fontId="39" fillId="42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7" borderId="10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40" fillId="43" borderId="12" xfId="0" applyFont="1" applyFill="1" applyBorder="1" applyAlignment="1" applyProtection="1">
      <alignment vertical="center" wrapText="1"/>
      <protection locked="0"/>
    </xf>
    <xf numFmtId="0" fontId="38" fillId="44" borderId="10" xfId="0" applyFont="1" applyFill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vertical="center" wrapText="1"/>
      <protection/>
    </xf>
    <xf numFmtId="0" fontId="38" fillId="44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/>
    </xf>
    <xf numFmtId="0" fontId="38" fillId="44" borderId="10" xfId="0" applyFont="1" applyFill="1" applyBorder="1" applyAlignment="1" applyProtection="1">
      <alignment vertical="center" wrapText="1"/>
      <protection locked="0"/>
    </xf>
    <xf numFmtId="0" fontId="40" fillId="44" borderId="10" xfId="0" applyFont="1" applyFill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40" fillId="37" borderId="10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39" fillId="38" borderId="10" xfId="0" applyFont="1" applyFill="1" applyBorder="1" applyAlignment="1">
      <alignment wrapText="1"/>
    </xf>
    <xf numFmtId="0" fontId="39" fillId="38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top"/>
      <protection locked="0"/>
    </xf>
    <xf numFmtId="0" fontId="42" fillId="0" borderId="0" xfId="0" applyFont="1" applyBorder="1" applyAlignment="1">
      <alignment/>
    </xf>
    <xf numFmtId="0" fontId="39" fillId="37" borderId="10" xfId="0" applyFont="1" applyFill="1" applyBorder="1" applyAlignment="1">
      <alignment horizontal="center" vertical="center" wrapText="1"/>
    </xf>
    <xf numFmtId="0" fontId="40" fillId="43" borderId="14" xfId="0" applyFont="1" applyFill="1" applyBorder="1" applyAlignment="1" applyProtection="1">
      <alignment horizontal="left" vertical="center" wrapText="1"/>
      <protection locked="0"/>
    </xf>
    <xf numFmtId="0" fontId="40" fillId="43" borderId="15" xfId="0" applyFont="1" applyFill="1" applyBorder="1" applyAlignment="1" applyProtection="1">
      <alignment horizontal="left" vertical="center" wrapText="1"/>
      <protection locked="0"/>
    </xf>
    <xf numFmtId="0" fontId="40" fillId="43" borderId="12" xfId="0" applyFont="1" applyFill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>
      <alignment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 applyProtection="1">
      <alignment horizontal="left" vertical="top" wrapText="1"/>
      <protection locked="0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8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 wrapText="1"/>
    </xf>
    <xf numFmtId="0" fontId="39" fillId="38" borderId="24" xfId="0" applyFont="1" applyFill="1" applyBorder="1" applyAlignment="1">
      <alignment horizontal="center" vertical="center" wrapText="1"/>
    </xf>
    <xf numFmtId="0" fontId="38" fillId="38" borderId="10" xfId="0" applyFont="1" applyFill="1" applyBorder="1" applyAlignment="1">
      <alignment horizontal="center" vertical="center" wrapText="1"/>
    </xf>
    <xf numFmtId="0" fontId="38" fillId="44" borderId="10" xfId="0" applyFont="1" applyFill="1" applyBorder="1" applyAlignment="1" applyProtection="1">
      <alignment horizontal="center" vertical="center" wrapText="1"/>
      <protection/>
    </xf>
    <xf numFmtId="0" fontId="43" fillId="38" borderId="14" xfId="0" applyFont="1" applyFill="1" applyBorder="1" applyAlignment="1" applyProtection="1">
      <alignment horizontal="left" vertical="center" wrapText="1"/>
      <protection/>
    </xf>
    <xf numFmtId="0" fontId="43" fillId="38" borderId="12" xfId="0" applyFont="1" applyFill="1" applyBorder="1" applyAlignment="1" applyProtection="1">
      <alignment horizontal="left" vertical="center" wrapText="1"/>
      <protection/>
    </xf>
    <xf numFmtId="0" fontId="43" fillId="38" borderId="14" xfId="0" applyFont="1" applyFill="1" applyBorder="1" applyAlignment="1" applyProtection="1">
      <alignment horizontal="left" vertical="center" wrapText="1"/>
      <protection locked="0"/>
    </xf>
    <xf numFmtId="0" fontId="43" fillId="38" borderId="12" xfId="0" applyFont="1" applyFill="1" applyBorder="1" applyAlignment="1" applyProtection="1">
      <alignment horizontal="left" vertical="center" wrapText="1"/>
      <protection locked="0"/>
    </xf>
    <xf numFmtId="0" fontId="38" fillId="38" borderId="14" xfId="0" applyFont="1" applyFill="1" applyBorder="1" applyAlignment="1" applyProtection="1">
      <alignment horizontal="left" vertical="center" wrapText="1"/>
      <protection/>
    </xf>
    <xf numFmtId="0" fontId="38" fillId="38" borderId="12" xfId="0" applyFont="1" applyFill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 quotePrefix="1">
      <alignment horizontal="center" vertical="center" wrapText="1"/>
      <protection/>
    </xf>
    <xf numFmtId="0" fontId="38" fillId="0" borderId="15" xfId="0" applyFont="1" applyBorder="1" applyAlignment="1" applyProtection="1" quotePrefix="1">
      <alignment horizontal="center" vertical="center" wrapText="1"/>
      <protection/>
    </xf>
    <xf numFmtId="0" fontId="38" fillId="0" borderId="12" xfId="0" applyFont="1" applyBorder="1" applyAlignment="1" applyProtection="1" quotePrefix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9" fillId="38" borderId="14" xfId="0" applyFont="1" applyFill="1" applyBorder="1" applyAlignment="1">
      <alignment horizontal="center" vertical="center" wrapText="1"/>
    </xf>
    <xf numFmtId="0" fontId="39" fillId="38" borderId="15" xfId="0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4" fontId="38" fillId="0" borderId="14" xfId="0" applyNumberFormat="1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44" borderId="14" xfId="0" applyFont="1" applyFill="1" applyBorder="1" applyAlignment="1" applyProtection="1">
      <alignment horizontal="center" vertical="center" wrapText="1"/>
      <protection/>
    </xf>
    <xf numFmtId="0" fontId="38" fillId="44" borderId="12" xfId="0" applyFont="1" applyFill="1" applyBorder="1" applyAlignment="1" applyProtection="1">
      <alignment horizontal="center" vertical="center" wrapText="1"/>
      <protection/>
    </xf>
    <xf numFmtId="0" fontId="39" fillId="38" borderId="23" xfId="0" applyFont="1" applyFill="1" applyBorder="1" applyAlignment="1">
      <alignment/>
    </xf>
    <xf numFmtId="0" fontId="39" fillId="38" borderId="24" xfId="0" applyFont="1" applyFill="1" applyBorder="1" applyAlignment="1">
      <alignment/>
    </xf>
    <xf numFmtId="0" fontId="39" fillId="0" borderId="10" xfId="0" applyFont="1" applyBorder="1" applyAlignment="1" applyProtection="1">
      <alignment horizontal="justify" vertical="top" wrapText="1"/>
      <protection locked="0"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horizontal="center"/>
      <protection/>
    </xf>
    <xf numFmtId="0" fontId="39" fillId="34" borderId="10" xfId="0" applyFont="1" applyFill="1" applyBorder="1" applyAlignment="1">
      <alignment horizontal="center" vertical="center" wrapText="1"/>
    </xf>
    <xf numFmtId="4" fontId="39" fillId="42" borderId="10" xfId="0" applyNumberFormat="1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8" fontId="39" fillId="42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view="pageBreakPreview" zoomScaleSheetLayoutView="100" zoomScalePageLayoutView="0" workbookViewId="0" topLeftCell="A4">
      <selection activeCell="H35" sqref="H3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4.2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4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4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4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4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4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4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4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4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4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_xlfn.SUMIFS(I5:I15,J5:J15,"Ki pieniężne")</f>
        <v>0</v>
      </c>
    </row>
    <row r="22" spans="3:16" ht="1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_xlfn.SUMIFS(I5:I15,J5:J15,"Ki wkład rzeczowy")</f>
        <v>0</v>
      </c>
    </row>
    <row r="23" spans="3:16" ht="1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_xlfn.SUMIFS(I6:I16,J6:J16,"Kp pieniężne i wkład rzeczowy")</f>
        <v>0</v>
      </c>
    </row>
    <row r="24" spans="3:10" ht="15">
      <c r="C24" s="79"/>
      <c r="D24" s="79"/>
      <c r="E24" s="79"/>
      <c r="F24" s="79"/>
      <c r="G24" s="79"/>
      <c r="H24" s="79"/>
      <c r="I24" s="79"/>
      <c r="J24" s="45"/>
    </row>
    <row r="25" spans="3:10" ht="15">
      <c r="C25" s="79"/>
      <c r="D25" s="79"/>
      <c r="E25" s="79"/>
      <c r="F25" s="79"/>
      <c r="G25" s="79"/>
      <c r="H25" s="79"/>
      <c r="I25" s="79"/>
      <c r="J25" s="45"/>
    </row>
    <row r="26" spans="3:10" ht="15">
      <c r="C26" s="79"/>
      <c r="D26" s="79"/>
      <c r="E26" s="79"/>
      <c r="F26" s="79"/>
      <c r="G26" s="79"/>
      <c r="H26" s="79"/>
      <c r="I26" s="79"/>
      <c r="J26" s="45"/>
    </row>
    <row r="27" spans="3:10" ht="15">
      <c r="C27" s="79"/>
      <c r="D27" s="79"/>
      <c r="E27" s="79"/>
      <c r="F27" s="79"/>
      <c r="G27" s="79"/>
      <c r="H27" s="79"/>
      <c r="I27" s="79"/>
      <c r="J27" s="45"/>
    </row>
    <row r="28" spans="3:15" ht="1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5">
      <c r="C30" s="79"/>
      <c r="D30" s="79"/>
      <c r="E30" s="79"/>
      <c r="F30" s="79"/>
      <c r="G30" s="79"/>
      <c r="H30" s="79"/>
      <c r="I30" s="79"/>
      <c r="J30" s="45"/>
    </row>
    <row r="31" spans="3:10" ht="15">
      <c r="C31" s="79"/>
      <c r="D31" s="79"/>
      <c r="E31" s="79"/>
      <c r="F31" s="79"/>
      <c r="G31" s="79"/>
      <c r="H31" s="79"/>
      <c r="I31" s="79"/>
      <c r="J31" s="45"/>
    </row>
    <row r="32" spans="3:10" ht="14.25">
      <c r="C32" s="26"/>
      <c r="D32" s="26"/>
      <c r="E32" s="26"/>
      <c r="F32" s="26"/>
      <c r="G32" s="26"/>
      <c r="H32" s="26"/>
      <c r="I32" s="26"/>
      <c r="J32" s="45"/>
    </row>
    <row r="33" spans="3:10" ht="14.25">
      <c r="C33" s="26"/>
      <c r="D33" s="26"/>
      <c r="E33" s="26"/>
      <c r="F33" s="26"/>
      <c r="G33" s="26"/>
      <c r="H33" s="26"/>
      <c r="I33" s="26"/>
      <c r="J33" s="45">
        <f aca="true" t="shared" si="1" ref="J33:J38">IF(I33=suma1,IF(I33&gt;0,"wybierz z listy",""),"")</f>
      </c>
    </row>
    <row r="34" spans="3:10" ht="14.25">
      <c r="C34" s="26"/>
      <c r="D34" s="26"/>
      <c r="E34" s="26"/>
      <c r="F34" s="26"/>
      <c r="G34" s="26"/>
      <c r="H34" s="26"/>
      <c r="I34" s="26"/>
      <c r="J34" s="45">
        <f t="shared" si="1"/>
      </c>
    </row>
    <row r="35" spans="3:10" ht="14.25">
      <c r="C35" s="26"/>
      <c r="D35" s="26"/>
      <c r="E35" s="26"/>
      <c r="F35" s="26"/>
      <c r="G35" s="26"/>
      <c r="H35" s="26"/>
      <c r="I35" s="26"/>
      <c r="J35" s="45">
        <f t="shared" si="1"/>
      </c>
    </row>
    <row r="36" spans="3:10" ht="14.25">
      <c r="C36" s="26"/>
      <c r="D36" s="26"/>
      <c r="E36" s="26"/>
      <c r="F36" s="26"/>
      <c r="G36" s="26"/>
      <c r="H36" s="26"/>
      <c r="I36" s="26"/>
      <c r="J36" s="45">
        <f t="shared" si="1"/>
      </c>
    </row>
    <row r="37" spans="3:10" ht="14.25">
      <c r="C37" s="26"/>
      <c r="D37" s="26"/>
      <c r="E37" s="26"/>
      <c r="F37" s="26"/>
      <c r="G37" s="26"/>
      <c r="H37" s="26"/>
      <c r="I37" s="26"/>
      <c r="J37" s="45">
        <f t="shared" si="1"/>
      </c>
    </row>
    <row r="38" spans="3:10" ht="14.25">
      <c r="C38" s="26"/>
      <c r="D38" s="26"/>
      <c r="E38" s="26"/>
      <c r="F38" s="26"/>
      <c r="G38" s="26"/>
      <c r="H38" s="26"/>
      <c r="I38" s="26"/>
      <c r="J38" s="45">
        <f t="shared" si="1"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priority="5" dxfId="4">
      <formula>$I5&gt;0</formula>
    </cfRule>
  </conditionalFormatting>
  <conditionalFormatting sqref="J5:J15">
    <cfRule type="expression" priority="3" dxfId="5">
      <formula>$I5=0</formula>
    </cfRule>
  </conditionalFormatting>
  <conditionalFormatting sqref="J4">
    <cfRule type="expression" priority="7" dxfId="4">
      <formula>$C4&gt;0</formula>
    </cfRule>
  </conditionalFormatting>
  <conditionalFormatting sqref="J4">
    <cfRule type="expression" priority="9" dxfId="5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view="pageBreakPreview" zoomScale="115" zoomScaleNormal="115" zoomScaleSheetLayoutView="115" zoomScalePageLayoutView="0" workbookViewId="0" topLeftCell="A1">
      <selection activeCell="A13" sqref="A13:IV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2.7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2.7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2.7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2.7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2.7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2.7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2.7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2.7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2.7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2.7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>TEXT('NPV + wsk_rent'!D6,0)&amp;" = A"</f>
        <v>0 = A</v>
      </c>
      <c r="F15" s="107"/>
      <c r="G15" s="108"/>
      <c r="H15" s="109" t="str">
        <f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2.75">
      <c r="A16" s="67"/>
      <c r="C16" s="104" t="s">
        <v>90</v>
      </c>
      <c r="D16" s="105"/>
      <c r="E16" s="114">
        <f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2.7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2.7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2.7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2.7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2.7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2.7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2.7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2.7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2.7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2.7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SheetLayoutView="115" zoomScalePageLayoutView="0" workbookViewId="0" topLeftCell="A1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>'NPV + wsk_rent'!D6</f>
        <v>0</v>
      </c>
      <c r="E6" s="48">
        <f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4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4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4.25">
      <c r="B10" s="38" t="s">
        <v>14</v>
      </c>
      <c r="C10" s="48">
        <f>C6+C8+C9</f>
        <v>0</v>
      </c>
      <c r="D10" s="48">
        <f>D6+D8+D9</f>
        <v>0</v>
      </c>
      <c r="E10" s="48">
        <f>E6+E8+E9</f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>
        <f>IF(AND(C20="",D20="",E20="",F20=""),"",I20)</f>
      </c>
      <c r="C20" s="50">
        <f>IF(J20=0,"",J20)</f>
      </c>
      <c r="D20" s="50">
        <f>IF(K20=0,"",K20)</f>
      </c>
      <c r="E20" s="50">
        <f>IF(L20=0,"",L20)</f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>
        <f>IF(AND(C21="",D21="",E21="",F21=""),"",I21)</f>
      </c>
      <c r="C21" s="50">
        <f>IF(J21=0,"",J21)</f>
      </c>
      <c r="D21" s="50">
        <f>IF(K21=0,"",K21)</f>
      </c>
      <c r="E21" s="50">
        <f>IF(L21=0,"",L21)</f>
      </c>
      <c r="F21" s="18"/>
      <c r="G21" s="30"/>
      <c r="H21" s="30"/>
      <c r="I21" s="40" t="s">
        <v>81</v>
      </c>
      <c r="J21" s="28"/>
      <c r="K21" s="28"/>
      <c r="L21" s="28"/>
    </row>
    <row r="22" spans="2:12" ht="14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4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4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4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4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4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4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4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>D10-D29</f>
        <v>0</v>
      </c>
      <c r="E30" s="48">
        <f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>D30-D31</f>
        <v>0</v>
      </c>
      <c r="E32" s="48">
        <f>E30-E31</f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>D6-D7</f>
        <v>0</v>
      </c>
      <c r="E8" s="53">
        <f>E6-E7</f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>D8-D9</f>
        <v>0</v>
      </c>
      <c r="E11" s="53">
        <f>E8-E9</f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>(-C5)+C11+C13</f>
        <v>0</v>
      </c>
      <c r="D14" s="53">
        <f>(-D5)+D11+D13</f>
        <v>0</v>
      </c>
      <c r="E14" s="53">
        <f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7">
        <f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4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4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>
        <f>IF(RZS!C6=0,"",RZS!C30/RZS!C6*100%)</f>
      </c>
      <c r="D22" s="7">
        <f>IF(RZS!D6=0,"",RZS!D30/RZS!D6*100%)</f>
      </c>
      <c r="E22" s="7">
        <f>IF(RZS!E6=0,"",RZS!E30/RZS!E6*100%)</f>
      </c>
      <c r="F22" s="22">
        <f>IF(RZS!F6=0,"",RZS!F30/RZS!F6*100%)</f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4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2017-02-06T11:48:00Z</cp:lastPrinted>
  <dcterms:created xsi:type="dcterms:W3CDTF">2017-01-11T14:22:24Z</dcterms:created>
  <dcterms:modified xsi:type="dcterms:W3CDTF">2021-10-26T12:50:25Z</dcterms:modified>
  <cp:category/>
  <cp:version/>
  <cp:contentType/>
  <cp:contentStatus/>
</cp:coreProperties>
</file>